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Evaluación Modular" sheetId="2" state="visible" r:id="rId2"/>
    <sheet name="Dashboard DX-04-BIZ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Segoe UI"/>
      <b val="1"/>
      <color rgb="005B21B6"/>
      <sz val="10.5"/>
    </font>
    <font>
      <name val="Segoe UI"/>
      <b val="1"/>
      <color rgb="000F172A"/>
      <sz val="10"/>
    </font>
    <font>
      <name val="Segoe UI"/>
      <i val="1"/>
      <color rgb="00475569"/>
      <sz val="8.5"/>
    </font>
    <font>
      <name val="Segoe UI"/>
      <b val="1"/>
      <color rgb="007C3AED"/>
      <sz val="8"/>
    </font>
    <font>
      <name val="Segoe UI"/>
      <b val="1"/>
      <color rgb="00FFFFFF"/>
      <sz val="10"/>
    </font>
    <font>
      <name val="Segoe UI"/>
      <color rgb="000F172A"/>
      <sz val="8.5"/>
    </font>
    <font>
      <name val="Segoe UI"/>
      <b val="1"/>
      <color rgb="000F172A"/>
      <sz val="9"/>
    </font>
    <font>
      <name val="Segoe UI"/>
      <b val="1"/>
      <color rgb="000F172A"/>
      <sz val="8.5"/>
    </font>
    <font>
      <name val="Consolas"/>
      <b val="1"/>
      <color rgb="005B21B6"/>
      <sz val="8.5"/>
    </font>
    <font>
      <name val="Segoe UI"/>
      <b val="1"/>
      <color rgb="005B21B6"/>
      <sz val="11"/>
    </font>
    <font>
      <name val="Segoe UI"/>
      <b val="1"/>
      <color rgb="005B21B6"/>
      <sz val="13"/>
    </font>
    <font>
      <name val="Segoe UI"/>
      <b val="1"/>
      <color rgb="00475569"/>
      <sz val="8.5"/>
    </font>
    <font>
      <name val="Segoe UI"/>
      <b val="1"/>
      <color rgb="005B21B6"/>
      <sz val="20"/>
    </font>
    <font>
      <name val="Segoe UI"/>
      <b val="1"/>
      <color rgb="00DC2626"/>
      <sz val="20"/>
    </font>
    <font>
      <name val="Segoe UI"/>
      <b val="1"/>
      <color rgb="0016A34A"/>
      <sz val="20"/>
    </font>
  </fonts>
  <fills count="8">
    <fill>
      <patternFill/>
    </fill>
    <fill>
      <patternFill patternType="gray125"/>
    </fill>
    <fill>
      <patternFill patternType="solid">
        <fgColor rgb="00F5F3FF"/>
        <bgColor rgb="00F5F3FF"/>
      </patternFill>
    </fill>
    <fill>
      <patternFill patternType="solid">
        <fgColor rgb="005B21B6"/>
        <bgColor rgb="005B21B6"/>
      </patternFill>
    </fill>
    <fill>
      <patternFill patternType="solid">
        <fgColor rgb="00FFFFFF"/>
      </patternFill>
    </fill>
    <fill>
      <patternFill patternType="solid">
        <fgColor rgb="00EDE9FE"/>
        <bgColor rgb="00EDE9FE"/>
      </patternFill>
    </fill>
    <fill>
      <patternFill patternType="solid">
        <fgColor rgb="00F8FAFC"/>
        <bgColor rgb="00F8FAFC"/>
      </patternFill>
    </fill>
    <fill>
      <patternFill patternType="solid">
        <fgColor rgb="007C3AED"/>
        <bgColor rgb="007C3AED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medium">
        <color rgb="007C3AED"/>
      </left>
      <right style="medium">
        <color rgb="007C3AED"/>
      </right>
      <top style="medium">
        <color rgb="007C3AED"/>
      </top>
      <bottom style="medium">
        <color rgb="007C3AED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left" vertical="center" wrapText="1"/>
    </xf>
    <xf numFmtId="0" fontId="6" fillId="4" borderId="1" applyAlignment="1" pivotButton="0" quotePrefix="0" xfId="0">
      <alignment horizontal="left" vertical="top" wrapText="1"/>
    </xf>
    <xf numFmtId="0" fontId="0" fillId="4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1" applyAlignment="1" pivotButton="0" quotePrefix="0" xfId="0">
      <alignment horizontal="center" vertical="center" wrapText="1"/>
    </xf>
    <xf numFmtId="0" fontId="8" fillId="4" borderId="1" applyAlignment="1" pivotButton="0" quotePrefix="0" xfId="0">
      <alignment horizontal="left" vertical="center" wrapText="1"/>
    </xf>
    <xf numFmtId="0" fontId="6" fillId="4" borderId="1" applyAlignment="1" pivotButton="0" quotePrefix="0" xfId="0">
      <alignment horizontal="left" vertical="center" wrapText="1"/>
    </xf>
    <xf numFmtId="0" fontId="8" fillId="6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left" vertical="center" wrapText="1"/>
    </xf>
    <xf numFmtId="0" fontId="6" fillId="6" borderId="1" applyAlignment="1" pivotButton="0" quotePrefix="0" xfId="0">
      <alignment horizontal="left" vertical="center" wrapText="1"/>
    </xf>
    <xf numFmtId="0" fontId="9" fillId="5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center" vertical="center" wrapText="1"/>
    </xf>
    <xf numFmtId="0" fontId="10" fillId="4" borderId="1" applyAlignment="1" pivotButton="0" quotePrefix="0" xfId="0">
      <alignment horizontal="center" vertical="center" wrapText="1"/>
    </xf>
    <xf numFmtId="0" fontId="9" fillId="6" borderId="1" applyAlignment="1" pivotButton="0" quotePrefix="0" xfId="0">
      <alignment horizontal="center" vertical="center" wrapText="1"/>
    </xf>
    <xf numFmtId="0" fontId="6" fillId="6" borderId="1" applyAlignment="1" pivotButton="0" quotePrefix="0" xfId="0">
      <alignment horizontal="center" vertical="center" wrapText="1"/>
    </xf>
    <xf numFmtId="0" fontId="10" fillId="6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right" vertical="center"/>
    </xf>
    <xf numFmtId="0" fontId="11" fillId="2" borderId="1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left" vertical="center" wrapText="1"/>
    </xf>
    <xf numFmtId="0" fontId="12" fillId="2" borderId="1" applyAlignment="1" pivotButton="0" quotePrefix="0" xfId="0">
      <alignment horizontal="center" vertical="center" wrapText="1"/>
    </xf>
    <xf numFmtId="2" fontId="13" fillId="2" borderId="1" applyAlignment="1" pivotButton="0" quotePrefix="0" xfId="0">
      <alignment horizontal="center" vertical="center" wrapText="1"/>
    </xf>
    <xf numFmtId="0" fontId="13" fillId="2" borderId="1" applyAlignment="1" pivotButton="0" quotePrefix="0" xfId="0">
      <alignment horizontal="center" vertical="center" wrapText="1"/>
    </xf>
    <xf numFmtId="0" fontId="14" fillId="2" borderId="1" applyAlignment="1" pivotButton="0" quotePrefix="0" xfId="0">
      <alignment horizontal="center" vertical="center" wrapText="1"/>
    </xf>
    <xf numFmtId="0" fontId="15" fillId="2" borderId="1" applyAlignment="1" pivotButton="0" quotePrefix="0" xfId="0">
      <alignment horizontal="center" vertical="center" wrapText="1"/>
    </xf>
    <xf numFmtId="0" fontId="6" fillId="2" borderId="1" applyAlignment="1" pivotButton="0" quotePrefix="0" xfId="0">
      <alignment horizontal="center" vertical="center" wrapText="1"/>
    </xf>
    <xf numFmtId="0" fontId="8" fillId="2" borderId="2" applyAlignment="1" pivotButton="0" quotePrefix="0" xfId="0">
      <alignment horizontal="left" vertical="top" wrapText="1"/>
    </xf>
    <xf numFmtId="0" fontId="0" fillId="2" borderId="2" pivotButton="0" quotePrefix="0" xfId="0"/>
    <xf numFmtId="0" fontId="7" fillId="5" borderId="1" applyAlignment="1" pivotButton="0" quotePrefix="0" xfId="0">
      <alignment horizontal="left" vertical="center" wrapText="1"/>
    </xf>
    <xf numFmtId="0" fontId="0" fillId="6" borderId="1" pivotButton="0" quotePrefix="0" xfId="0"/>
  </cellXfs>
  <cellStyles count="1">
    <cellStyle name="Normal" xfId="0" builtinId="0" hidden="0"/>
  </cellStyles>
  <dxfs count="3">
    <dxf>
      <font>
        <b val="1"/>
        <color rgb="00166534"/>
      </font>
      <fill>
        <patternFill patternType="solid">
          <fgColor rgb="00DCFCE7"/>
        </patternFill>
      </fill>
    </dxf>
    <dxf>
      <font>
        <b val="1"/>
        <color rgb="00854D0E"/>
      </font>
      <fill>
        <patternFill patternType="solid">
          <fgColor rgb="00FEF9C3"/>
        </patternFill>
      </fill>
    </dxf>
    <dxf>
      <font>
        <b val="1"/>
        <color rgb="00991B1B"/>
      </font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harts/chart1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Nivel de Madurez por Capacidad - DX-04-BIZ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 DX-04-BIZ'!D15</f>
            </strRef>
          </tx>
          <spPr>
            <a:ln>
              <a:prstDash val="solid"/>
            </a:ln>
          </spPr>
          <cat>
            <numRef>
              <f>'Dashboard DX-04-BIZ'!$A$16:$A$23</f>
            </numRef>
          </cat>
          <val>
            <numRef>
              <f>'Dashboard DX-04-BIZ'!$D$16:$D$23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Capacidades Estratégicas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  <max val="5"/>
          <min val="0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Nivel de Madurez (0 a 5)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13</row>
      <rowOff>0</rowOff>
    </from>
    <ext cx="6120000" cy="36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showGridLines="0" view="pageLayout" workbookViewId="0">
      <selection activeCell="A1" sqref="A1"/>
    </sheetView>
  </sheetViews>
  <sheetFormatPr baseColWidth="8" defaultRowHeight="15"/>
  <cols>
    <col width="10" customWidth="1" min="1" max="1"/>
    <col width="24" customWidth="1" min="2" max="2"/>
    <col width="30" customWidth="1" min="3" max="3"/>
    <col width="26" customWidth="1" min="4" max="4"/>
    <col width="26" customWidth="1" min="5" max="5"/>
    <col width="26" customWidth="1" min="6" max="6"/>
  </cols>
  <sheetData>
    <row r="1" ht="20" customHeight="1">
      <c r="A1" s="1" t="inlineStr">
        <is>
          <t>METODOLOGÍA DE DIAGNÓSTICO EN TRANSFORMACIÓN DIGITAL | EMPRESAS 5.0</t>
        </is>
      </c>
      <c r="B1" s="2" t="n"/>
      <c r="C1" s="2" t="n"/>
      <c r="D1" s="2" t="n"/>
      <c r="E1" s="2" t="n"/>
      <c r="F1" s="2" t="n"/>
    </row>
    <row r="2" ht="18" customHeight="1">
      <c r="A2" s="3" t="inlineStr">
        <is>
          <t>GUÍA METODOLÓGICA Y FUNDAMENTO CIENTÍFICO - MODELO DE NEGOCIO, PLATAFORMAS E INNOVACIÓN (BIZ)</t>
        </is>
      </c>
      <c r="B2" s="2" t="n"/>
      <c r="C2" s="2" t="n"/>
      <c r="D2" s="2" t="n"/>
      <c r="E2" s="2" t="n"/>
      <c r="F2" s="2" t="n"/>
    </row>
    <row r="3" ht="24" customHeight="1">
      <c r="A3" s="4" t="inlineStr">
        <is>
          <t>Propósito: Instrucciones operativas, escala de madurez 5.0 y marco de referencia consultivo.</t>
        </is>
      </c>
      <c r="B3" s="2" t="n"/>
      <c r="C3" s="2" t="n"/>
      <c r="D3" s="2" t="n"/>
      <c r="E3" s="2" t="n"/>
      <c r="F3" s="2" t="n"/>
    </row>
    <row r="4" ht="17" customHeight="1">
      <c r="A4" s="5" t="inlineStr">
        <is>
          <t>Recurso Estratégico XPROF | Código: DX-04-BIZ | Comunidad 5.0 | Autor: Helman Carrillo</t>
        </is>
      </c>
      <c r="B4" s="2" t="n"/>
      <c r="C4" s="2" t="n"/>
      <c r="D4" s="2" t="n"/>
      <c r="E4" s="2" t="n"/>
      <c r="F4" s="2" t="n"/>
    </row>
    <row r="6" ht="22" customHeight="1">
      <c r="A6" s="6" t="inlineStr">
        <is>
          <t>1. FUNDAMENTO TEÓRICO Y MARCO DE REFERENCIA GLOBAL</t>
        </is>
      </c>
    </row>
    <row r="7">
      <c r="A7" s="7" t="inlineStr">
        <is>
          <t>El Módulo de Modelo de Negocio, Plataformas e Innovación evalúa la transformación estratégica del modelo de valor, la servitización, la economía de plataformas y la agilidad estratégica de la alta dirección. Basado en los marcos de Business Model Generation de Osterwalder, Platform Revolution (Choudary / Van Alstyne) y el modelo de Disrupción Estratégica 5.0 de XPROF.</t>
        </is>
      </c>
      <c r="B7" s="8" t="n"/>
      <c r="C7" s="8" t="n"/>
      <c r="D7" s="8" t="n"/>
      <c r="E7" s="8" t="n"/>
      <c r="F7" s="8" t="n"/>
    </row>
    <row r="8">
      <c r="A8" s="8" t="n"/>
      <c r="B8" s="8" t="n"/>
      <c r="C8" s="8" t="n"/>
      <c r="D8" s="8" t="n"/>
      <c r="E8" s="8" t="n"/>
      <c r="F8" s="8" t="n"/>
    </row>
    <row r="9">
      <c r="A9" s="8" t="n"/>
      <c r="B9" s="8" t="n"/>
      <c r="C9" s="8" t="n"/>
      <c r="D9" s="8" t="n"/>
      <c r="E9" s="8" t="n"/>
      <c r="F9" s="8" t="n"/>
    </row>
    <row r="11" ht="22" customHeight="1">
      <c r="A11" s="6" t="inlineStr">
        <is>
          <t>2. ESCALA ESTANDARIZADA DE MEDICIÓN DE MADUREZ (0 A 5)</t>
        </is>
      </c>
    </row>
    <row r="12" ht="20" customHeight="1">
      <c r="A12" s="9" t="inlineStr">
        <is>
          <t>Nivel</t>
        </is>
      </c>
      <c r="B12" s="9" t="inlineStr">
        <is>
          <t>Denominación</t>
        </is>
      </c>
      <c r="C12" s="9" t="inlineStr">
        <is>
          <t>Definición Conceptual</t>
        </is>
      </c>
      <c r="D12" s="9" t="inlineStr">
        <is>
          <t>Enfoque Tecnológico</t>
        </is>
      </c>
      <c r="E12" s="9" t="inlineStr">
        <is>
          <t>Cultura &amp; Talento</t>
        </is>
      </c>
      <c r="F12" s="9" t="inlineStr">
        <is>
          <t>Orientación al Valor</t>
        </is>
      </c>
    </row>
    <row r="13" ht="24" customHeight="1">
      <c r="A13" s="10" t="inlineStr">
        <is>
          <t>0</t>
        </is>
      </c>
      <c r="B13" s="11" t="inlineStr">
        <is>
          <t>Inexistente</t>
        </is>
      </c>
      <c r="C13" s="12" t="inlineStr">
        <is>
          <t>No existe adopción ni conocimiento formal del proceso digital.</t>
        </is>
      </c>
      <c r="D13" s="12" t="inlineStr">
        <is>
          <t>Procesos 100% analógicos / papel.</t>
        </is>
      </c>
      <c r="E13" s="12" t="inlineStr">
        <is>
          <t>Resistencia o desconocimiento total.</t>
        </is>
      </c>
      <c r="F13" s="12" t="inlineStr">
        <is>
          <t>Riesgo crítico de obsolescencia.</t>
        </is>
      </c>
    </row>
    <row r="14" ht="24" customHeight="1">
      <c r="A14" s="13" t="inlineStr">
        <is>
          <t>1</t>
        </is>
      </c>
      <c r="B14" s="14" t="inlineStr">
        <is>
          <t>Inicial / Ad-hoc</t>
        </is>
      </c>
      <c r="C14" s="15" t="inlineStr">
        <is>
          <t>Iniciativas digitales espontáneas, aisladas y sin coordinación.</t>
        </is>
      </c>
      <c r="D14" s="15" t="inlineStr">
        <is>
          <t>Herramientas básicas no integradas (hojas sueltas).</t>
        </is>
      </c>
      <c r="E14" s="15" t="inlineStr">
        <is>
          <t>Dependencia de individuos aislados.</t>
        </is>
      </c>
      <c r="F14" s="15" t="inlineStr">
        <is>
          <t>Eficiencia mínima y silos de datos.</t>
        </is>
      </c>
    </row>
    <row r="15" ht="24" customHeight="1">
      <c r="A15" s="10" t="inlineStr">
        <is>
          <t>2</t>
        </is>
      </c>
      <c r="B15" s="11" t="inlineStr">
        <is>
          <t>Básico / Adoptante</t>
        </is>
      </c>
      <c r="C15" s="12" t="inlineStr">
        <is>
          <t>Procesos clave digitalizados parcialmente; se reconocen beneficios.</t>
        </is>
      </c>
      <c r="D15" s="12" t="inlineStr">
        <is>
          <t>Software comercial estándar con uso operativo.</t>
        </is>
      </c>
      <c r="E15" s="12" t="inlineStr">
        <is>
          <t>Capacitación básica inicial.</t>
        </is>
      </c>
      <c r="F15" s="12" t="inlineStr">
        <is>
          <t>Ahorro de tiempo operativo puntual.</t>
        </is>
      </c>
    </row>
    <row r="16" ht="24" customHeight="1">
      <c r="A16" s="13" t="inlineStr">
        <is>
          <t>3</t>
        </is>
      </c>
      <c r="B16" s="14" t="inlineStr">
        <is>
          <t>Intermedio / En Desarrollo</t>
        </is>
      </c>
      <c r="C16" s="15" t="inlineStr">
        <is>
          <t>Integración transversal de sistemas; datos usados para decisiones.</t>
        </is>
      </c>
      <c r="D16" s="15" t="inlineStr">
        <is>
          <t>Plataformas conectadas (Cloud, CRM/ERP integrados).</t>
        </is>
      </c>
      <c r="E16" s="15" t="inlineStr">
        <is>
          <t>Equipos multidisciplinarios y colaboración.</t>
        </is>
      </c>
      <c r="F16" s="15" t="inlineStr">
        <is>
          <t>Mejora continua y control de KPIs.</t>
        </is>
      </c>
    </row>
    <row r="17" ht="24" customHeight="1">
      <c r="A17" s="10" t="inlineStr">
        <is>
          <t>4</t>
        </is>
      </c>
      <c r="B17" s="11" t="inlineStr">
        <is>
          <t>Avanzado / Optimizado</t>
        </is>
      </c>
      <c r="C17" s="12" t="inlineStr">
        <is>
          <t>Automatización intensiva, analítica avanzada y flujos autónomos.</t>
        </is>
      </c>
      <c r="D17" s="12" t="inlineStr">
        <is>
          <t>IA aplicada, RPA, IoT y analítica predictiva.</t>
        </is>
      </c>
      <c r="E17" s="12" t="inlineStr">
        <is>
          <t>Cultura ágil y toma de decisiones basada en datos.</t>
        </is>
      </c>
      <c r="F17" s="12" t="inlineStr">
        <is>
          <t>Diferenciación competitiva y alta rentabilidad.</t>
        </is>
      </c>
    </row>
    <row r="18" ht="24" customHeight="1">
      <c r="A18" s="13" t="inlineStr">
        <is>
          <t>5</t>
        </is>
      </c>
      <c r="B18" s="14" t="inlineStr">
        <is>
          <t>Líder Disruptivo 5.0</t>
        </is>
      </c>
      <c r="C18" s="15" t="inlineStr">
        <is>
          <t>Modelo centrado en plataformas, ecosistemas y co-creación continua.</t>
        </is>
      </c>
      <c r="D18" s="15" t="inlineStr">
        <is>
          <t>IA generativa/agéntica, gemelos digitales, API economy.</t>
        </is>
      </c>
      <c r="E18" s="15" t="inlineStr">
        <is>
          <t>Innovación abierta, agilismo total y adaptabilidad.</t>
        </is>
      </c>
      <c r="F18" s="15" t="inlineStr">
        <is>
          <t>Liderazgo de mercado y disrupción continua.</t>
        </is>
      </c>
    </row>
    <row r="20" ht="22" customHeight="1">
      <c r="A20" s="6" t="inlineStr">
        <is>
          <t>3. PASOS PARA EL DILIGENCIAMIENTO ASISTIDO</t>
        </is>
      </c>
    </row>
    <row r="21" ht="22" customHeight="1">
      <c r="A21" s="16" t="inlineStr">
        <is>
          <t>Paso 1</t>
        </is>
      </c>
      <c r="B21" s="11" t="inlineStr">
        <is>
          <t>Reunir al Equipo Clave</t>
        </is>
      </c>
      <c r="C21" s="12" t="inlineStr">
        <is>
          <t>Convoque a los líderes de proceso, operaciones, tecnología y estrategia para responder con objetividad.</t>
        </is>
      </c>
      <c r="D21" s="17" t="n"/>
      <c r="E21" s="17" t="n"/>
      <c r="F21" s="17" t="n"/>
    </row>
    <row r="22" ht="22" customHeight="1">
      <c r="A22" s="16" t="inlineStr">
        <is>
          <t>Paso 2</t>
        </is>
      </c>
      <c r="B22" s="11" t="inlineStr">
        <is>
          <t>Seleccionar de la Lista Desplegable</t>
        </is>
      </c>
      <c r="C22" s="12" t="inlineStr">
        <is>
          <t>En la pestaña 'Evaluación Modular', seleccione el nivel (0 a 5) que mejor describa la realidad actual.</t>
        </is>
      </c>
      <c r="D22" s="17" t="n"/>
      <c r="E22" s="17" t="n"/>
      <c r="F22" s="17" t="n"/>
    </row>
    <row r="23" ht="22" customHeight="1">
      <c r="A23" s="16" t="inlineStr">
        <is>
          <t>Paso 3</t>
        </is>
      </c>
      <c r="B23" s="11" t="inlineStr">
        <is>
          <t>Analizar el Pre-Diagnóstico en Tiempo Real</t>
        </is>
      </c>
      <c r="C23" s="12" t="inlineStr">
        <is>
          <t>Observe inmediatamente el semáforo, el diagnóstico automatizado y las medidas correctivas sugeridas.</t>
        </is>
      </c>
      <c r="D23" s="17" t="n"/>
      <c r="E23" s="17" t="n"/>
      <c r="F23" s="17" t="n"/>
    </row>
    <row r="24" ht="22" customHeight="1">
      <c r="A24" s="16" t="inlineStr">
        <is>
          <t>Paso 4</t>
        </is>
      </c>
      <c r="B24" s="11" t="inlineStr">
        <is>
          <t>Consultar el Dashboard Ejecutivo</t>
        </is>
      </c>
      <c r="C24" s="12" t="inlineStr">
        <is>
          <t>Revise los KPIs consolidados, las gráficas nativas de brechas y la caja de asesoría directiva.</t>
        </is>
      </c>
      <c r="D24" s="17" t="n"/>
      <c r="E24" s="17" t="n"/>
      <c r="F24" s="17" t="n"/>
    </row>
    <row r="25" ht="22" customHeight="1">
      <c r="A25" s="16" t="inlineStr">
        <is>
          <t>Paso 5</t>
        </is>
      </c>
      <c r="B25" s="11" t="inlineStr">
        <is>
          <t>Integrar al Consolidador Global DX-00</t>
        </is>
      </c>
      <c r="C25" s="12" t="inlineStr">
        <is>
          <t>Consolide los resultados en el libro maestro para obtener el mapa de ruta y plan de acción de 12 semanas.</t>
        </is>
      </c>
      <c r="D25" s="17" t="n"/>
      <c r="E25" s="17" t="n"/>
      <c r="F25" s="17" t="n"/>
    </row>
  </sheetData>
  <mergeCells count="13">
    <mergeCell ref="C22:F22"/>
    <mergeCell ref="A2:F2"/>
    <mergeCell ref="A11:F11"/>
    <mergeCell ref="C23:F23"/>
    <mergeCell ref="A1:F1"/>
    <mergeCell ref="C21:F21"/>
    <mergeCell ref="A6:F6"/>
    <mergeCell ref="A7:F9"/>
    <mergeCell ref="A4:F4"/>
    <mergeCell ref="C24:F24"/>
    <mergeCell ref="A3:F3"/>
    <mergeCell ref="C25:F25"/>
    <mergeCell ref="A20:F20"/>
  </mergeCells>
  <pageMargins left="0.35" right="0.35" top="0.7" bottom="0.7" header="0.3" footer="0.3"/>
  <pageSetup orientation="portrait" paperSize="1" fitToHeight="0" fitToWidth="1"/>
  <headerFooter>
    <oddHeader>&amp;L&amp;BMetodología de Diagnóstico Empresarial 5.0:&amp;B Transformación Digital&amp;R&amp;BXPROF | Comunidad 5.0&amp;B</oddHeader>
    <oddFooter>&amp;LHerramienta de Diagnóstico Digital XPROF - Portal Empresas 5.0&amp;CCódigo: DX-04-BIZ | Versión: 2.0&amp;RPágina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showGridLines="0" view="pageLayout" workbookViewId="0">
      <selection activeCell="A1" sqref="A1"/>
    </sheetView>
  </sheetViews>
  <sheetFormatPr baseColWidth="8" defaultRowHeight="15"/>
  <cols>
    <col width="10" customWidth="1" min="1" max="1"/>
    <col width="28" customWidth="1" min="2" max="2"/>
    <col width="36" customWidth="1" min="3" max="3"/>
    <col width="16" customWidth="1" min="4" max="4"/>
    <col width="15" customWidth="1" min="5" max="5"/>
    <col width="15" customWidth="1" min="6" max="6"/>
    <col width="34" customWidth="1" min="7" max="7"/>
    <col width="38" customWidth="1" min="8" max="8"/>
    <col width="22" customWidth="1" min="9" max="9"/>
  </cols>
  <sheetData>
    <row r="1" ht="20" customHeight="1">
      <c r="A1" s="1" t="inlineStr">
        <is>
          <t>METODOLOGÍA DE DIAGNÓSTICO EN TRANSFORMACIÓN DIGITAL | EMPRESAS 5.0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 ht="18" customHeight="1">
      <c r="A2" s="3" t="inlineStr">
        <is>
          <t>INSTRUMENTO DE DIAGNÓSTICO Y MEDICIÓN ASISTIDA - MODELO DE NEGOCIO, PLATAFORMAS E INNOVACIÓN (BIZ)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 ht="24" customHeight="1">
      <c r="A3" s="4" t="inlineStr">
        <is>
          <t>Propósito: Diagnóstico de modelos de plataforma, monetización de datos, arquitectura cloud y agilismo a escala.</t>
        </is>
      </c>
      <c r="B3" s="2" t="n"/>
      <c r="C3" s="2" t="n"/>
      <c r="D3" s="2" t="n"/>
      <c r="E3" s="2" t="n"/>
      <c r="F3" s="2" t="n"/>
      <c r="G3" s="2" t="n"/>
      <c r="H3" s="2" t="n"/>
      <c r="I3" s="2" t="n"/>
    </row>
    <row r="4" ht="17" customHeight="1">
      <c r="A4" s="5" t="inlineStr">
        <is>
          <t>XPROF Empresas 5.0 | Código: DX-04-BIZ | Consultoría Estratégica en Transformación Digital</t>
        </is>
      </c>
      <c r="B4" s="2" t="n"/>
      <c r="C4" s="2" t="n"/>
      <c r="D4" s="2" t="n"/>
      <c r="E4" s="2" t="n"/>
      <c r="F4" s="2" t="n"/>
      <c r="G4" s="2" t="n"/>
      <c r="H4" s="2" t="n"/>
      <c r="I4" s="2" t="n"/>
    </row>
    <row r="6" ht="26" customHeight="1">
      <c r="A6" s="18" t="inlineStr">
        <is>
          <t>CÓDIGO</t>
        </is>
      </c>
      <c r="B6" s="18" t="inlineStr">
        <is>
          <t>CAPACIDAD ESTRATÉGICA EVALUADA</t>
        </is>
      </c>
      <c r="C6" s="18" t="inlineStr">
        <is>
          <t>PREGUNTA DE DIAGNÓSTICO DIRECTIVO</t>
        </is>
      </c>
      <c r="D6" s="18" t="inlineStr">
        <is>
          <t>TIPO CAPACIDAD</t>
        </is>
      </c>
      <c r="E6" s="18" t="inlineStr">
        <is>
          <t>NIVEL DE MADUREZ (0 A 5)</t>
        </is>
      </c>
      <c r="F6" s="18" t="inlineStr">
        <is>
          <t>ESTADO / SEMÁFORO</t>
        </is>
      </c>
      <c r="G6" s="18" t="inlineStr">
        <is>
          <t>PRE-ANÁLISIS CONSULTIVO EN TIEMPO REAL</t>
        </is>
      </c>
      <c r="H6" s="18" t="inlineStr">
        <is>
          <t>MEDIDAS Y ACCIONES INMEDIATAS A ADOPTAR</t>
        </is>
      </c>
      <c r="I6" s="18" t="inlineStr">
        <is>
          <t>IMPACTO ESPERADO</t>
        </is>
      </c>
    </row>
    <row r="7" ht="42" customHeight="1">
      <c r="A7" s="19" t="inlineStr">
        <is>
          <t>MN-01</t>
        </is>
      </c>
      <c r="B7" s="11" t="inlineStr">
        <is>
          <t>Modelos de Negocio en Plataforma y Suscripción</t>
        </is>
      </c>
      <c r="C7" s="12" t="inlineStr">
        <is>
          <t>¿Cómo evalúa la transición hacia modelos de ingresos recurrentes, plataformas digitales, servitización o modelos escalables?</t>
        </is>
      </c>
      <c r="D7" s="20" t="inlineStr">
        <is>
          <t>Digital</t>
        </is>
      </c>
      <c r="E7" s="21" t="n">
        <v>2</v>
      </c>
      <c r="F7" s="10">
        <f>IF(E7=0,"0 - Inexistente",IF(E7=1,"1 - Inicial",IF(E7=2,"2 - Básico",IF(E7=3,"3 - Intermedio",IF(E7=4,"4 - Avanzado","5 - Líder 5.0")))))</f>
        <v/>
      </c>
      <c r="G7" s="12">
        <f>IF(E7&lt;=1,"🚨 VULNERABILIDAD CRÍTICA: Proceso analógico o aislado. Alto riesgo de pérdida de competitividad.",IF(E7=2,"⚠️ ADOPCIÓN PARCIAL: Existen herramientas básicas pero persisten silos y falta de integración transversal.",IF(E7=3,"📈 EN DESARROLLO: Buena tracción operativa e integración; se requiere potenciar automatización y analítica.",IF(E7=4,"✅ MADUREZ SÓLIDA: Capacidad optimizada con analítica e IA aplicada. Foco en escalamiento.","🏆 LIDERAZGO DISRUPTIVO: Capacidad benchmark 5.0 basada en ecosistemas y co-creación continua."))))</f>
        <v/>
      </c>
      <c r="H7" s="12">
        <f>IF(E7&lt;=1,"Implementar plan de choque de digitalización rápida (Quick Win), estandarizar flujos y capacitar al equipo clave.",IF(E7=2,"Integrar sistemas en la nube, unificar fuentes de datos y establecer protocolos formales de uso y control.",IF(E7=3,"Automatizar flujos recurrentes (RPA/APIs), conectar tableros en tiempo real y habilitar analítica predictiva.",IF(E7=4,"Consolidar modelos de IA avanzada, interoperabilidad abierta y programas continuos de innovación.", "Explorar nuevos modelos de monetización, coinversión con partners y transferencia de buenas prácticas al sector."))))</f>
        <v/>
      </c>
      <c r="I7" s="12" t="inlineStr">
        <is>
          <t>Nuevas fuentes de ingresos exponenciales</t>
        </is>
      </c>
    </row>
    <row r="8" ht="42" customHeight="1">
      <c r="A8" s="22" t="inlineStr">
        <is>
          <t>MN-02</t>
        </is>
      </c>
      <c r="B8" s="14" t="inlineStr">
        <is>
          <t>Productos y Servicios Digitales Nativos</t>
        </is>
      </c>
      <c r="C8" s="15" t="inlineStr">
        <is>
          <t>¿Cómo evalúa la capacidad institucional para idear, validar comercialmente y monetizar productos o servicios 100% digitales?</t>
        </is>
      </c>
      <c r="D8" s="23" t="inlineStr">
        <is>
          <t>Digital</t>
        </is>
      </c>
      <c r="E8" s="24" t="n">
        <v>2</v>
      </c>
      <c r="F8" s="13">
        <f>IF(E8=0,"0 - Inexistente",IF(E8=1,"1 - Inicial",IF(E8=2,"2 - Básico",IF(E8=3,"3 - Intermedio",IF(E8=4,"4 - Avanzado","5 - Líder 5.0")))))</f>
        <v/>
      </c>
      <c r="G8" s="15">
        <f>IF(E8&lt;=1,"🚨 VULNERABILIDAD CRÍTICA: Proceso analógico o aislado. Alto riesgo de pérdida de competitividad.",IF(E8=2,"⚠️ ADOPCIÓN PARCIAL: Existen herramientas básicas pero persisten silos y falta de integración transversal.",IF(E8=3,"📈 EN DESARROLLO: Buena tracción operativa e integración; se requiere potenciar automatización y analítica.",IF(E8=4,"✅ MADUREZ SÓLIDA: Capacidad optimizada con analítica e IA aplicada. Foco en escalamiento.","🏆 LIDERAZGO DISRUPTIVO: Capacidad benchmark 5.0 basada en ecosistemas y co-creación continua."))))</f>
        <v/>
      </c>
      <c r="H8" s="15">
        <f>IF(E8&lt;=1,"Implementar plan de choque de digitalización rápida (Quick Win), estandarizar flujos y capacitar al equipo clave.",IF(E8=2,"Integrar sistemas en la nube, unificar fuentes de datos y establecer protocolos formales de uso y control.",IF(E8=3,"Automatizar flujos recurrentes (RPA/APIs), conectar tableros en tiempo real y habilitar analítica predictiva.",IF(E8=4,"Consolidar modelos de IA avanzada, interoperabilidad abierta y programas continuos de innovación.", "Explorar nuevos modelos de monetización, coinversión con partners y transferencia de buenas prácticas al sector."))))</f>
        <v/>
      </c>
      <c r="I8" s="15" t="inlineStr">
        <is>
          <t>Diversificación del portafolio y acceso global</t>
        </is>
      </c>
    </row>
    <row r="9" ht="42" customHeight="1">
      <c r="A9" s="19" t="inlineStr">
        <is>
          <t>MN-03</t>
        </is>
      </c>
      <c r="B9" s="11" t="inlineStr">
        <is>
          <t>Estrategia de Monetización y Valor de Datos</t>
        </is>
      </c>
      <c r="C9" s="12" t="inlineStr">
        <is>
          <t>¿Cómo evalúa la explotación estratégica de los activos de datos para crear valor comercial, analítica a terceros o servicios premium?</t>
        </is>
      </c>
      <c r="D9" s="20" t="inlineStr">
        <is>
          <t>Digital</t>
        </is>
      </c>
      <c r="E9" s="21" t="n">
        <v>2</v>
      </c>
      <c r="F9" s="10">
        <f>IF(E9=0,"0 - Inexistente",IF(E9=1,"1 - Inicial",IF(E9=2,"2 - Básico",IF(E9=3,"3 - Intermedio",IF(E9=4,"4 - Avanzado","5 - Líder 5.0")))))</f>
        <v/>
      </c>
      <c r="G9" s="12">
        <f>IF(E9&lt;=1,"🚨 VULNERABILIDAD CRÍTICA: Proceso analógico o aislado. Alto riesgo de pérdida de competitividad.",IF(E9=2,"⚠️ ADOPCIÓN PARCIAL: Existen herramientas básicas pero persisten silos y falta de integración transversal.",IF(E9=3,"📈 EN DESARROLLO: Buena tracción operativa e integración; se requiere potenciar automatización y analítica.",IF(E9=4,"✅ MADUREZ SÓLIDA: Capacidad optimizada con analítica e IA aplicada. Foco en escalamiento.","🏆 LIDERAZGO DISRUPTIVO: Capacidad benchmark 5.0 basada en ecosistemas y co-creación continua."))))</f>
        <v/>
      </c>
      <c r="H9" s="12">
        <f>IF(E9&lt;=1,"Implementar plan de choque de digitalización rápida (Quick Win), estandarizar flujos y capacitar al equipo clave.",IF(E9=2,"Integrar sistemas en la nube, unificar fuentes de datos y establecer protocolos formales de uso y control.",IF(E9=3,"Automatizar flujos recurrentes (RPA/APIs), conectar tableros en tiempo real y habilitar analítica predictiva.",IF(E9=4,"Consolidar modelos de IA avanzada, interoperabilidad abierta y programas continuos de innovación.", "Explorar nuevos modelos de monetización, coinversión con partners y transferencia de buenas prácticas al sector."))))</f>
        <v/>
      </c>
      <c r="I9" s="12" t="inlineStr">
        <is>
          <t>Monetización directa e indirecta de datos</t>
        </is>
      </c>
    </row>
    <row r="10" ht="42" customHeight="1">
      <c r="A10" s="22" t="inlineStr">
        <is>
          <t>MN-04</t>
        </is>
      </c>
      <c r="B10" s="14" t="inlineStr">
        <is>
          <t>Arquitectura Empresarial y Nube Escalable</t>
        </is>
      </c>
      <c r="C10" s="15" t="inlineStr">
        <is>
          <t>¿Cómo evalúa la modernización tecnológica, migración a entornos cloud elásticos y desacoplamiento de sistemas obsoletos?</t>
        </is>
      </c>
      <c r="D10" s="23" t="inlineStr">
        <is>
          <t>Digital</t>
        </is>
      </c>
      <c r="E10" s="24" t="n">
        <v>2</v>
      </c>
      <c r="F10" s="13">
        <f>IF(E10=0,"0 - Inexistente",IF(E10=1,"1 - Inicial",IF(E10=2,"2 - Básico",IF(E10=3,"3 - Intermedio",IF(E10=4,"4 - Avanzado","5 - Líder 5.0")))))</f>
        <v/>
      </c>
      <c r="G10" s="15">
        <f>IF(E10&lt;=1,"🚨 VULNERABILIDAD CRÍTICA: Proceso analógico o aislado. Alto riesgo de pérdida de competitividad.",IF(E10=2,"⚠️ ADOPCIÓN PARCIAL: Existen herramientas básicas pero persisten silos y falta de integración transversal.",IF(E10=3,"📈 EN DESARROLLO: Buena tracción operativa e integración; se requiere potenciar automatización y analítica.",IF(E10=4,"✅ MADUREZ SÓLIDA: Capacidad optimizada con analítica e IA aplicada. Foco en escalamiento.","🏆 LIDERAZGO DISRUPTIVO: Capacidad benchmark 5.0 basada en ecosistemas y co-creación continua."))))</f>
        <v/>
      </c>
      <c r="H10" s="15">
        <f>IF(E10&lt;=1,"Implementar plan de choque de digitalización rápida (Quick Win), estandarizar flujos y capacitar al equipo clave.",IF(E10=2,"Integrar sistemas en la nube, unificar fuentes de datos y establecer protocolos formales de uso y control.",IF(E10=3,"Automatizar flujos recurrentes (RPA/APIs), conectar tableros en tiempo real y habilitar analítica predictiva.",IF(E10=4,"Consolidar modelos de IA avanzada, interoperabilidad abierta y programas continuos de innovación.", "Explorar nuevos modelos de monetización, coinversión con partners y transferencia de buenas prácticas al sector."))))</f>
        <v/>
      </c>
      <c r="I10" s="15" t="inlineStr">
        <is>
          <t>Infraestructura tecnológica ágil y costo-eficiente</t>
        </is>
      </c>
    </row>
    <row r="11" ht="42" customHeight="1">
      <c r="A11" s="19" t="inlineStr">
        <is>
          <t>MN-05</t>
        </is>
      </c>
      <c r="B11" s="11" t="inlineStr">
        <is>
          <t>Interoperabilidad y Economía de APIs</t>
        </is>
      </c>
      <c r="C11" s="12" t="inlineStr">
        <is>
          <t>¿Cómo evalúa la capacidad de interconectar sistemas internos y externos mediante interfaces de programación (APIs) seguras?</t>
        </is>
      </c>
      <c r="D11" s="20" t="inlineStr">
        <is>
          <t>Digital</t>
        </is>
      </c>
      <c r="E11" s="21" t="n">
        <v>2</v>
      </c>
      <c r="F11" s="10">
        <f>IF(E11=0,"0 - Inexistente",IF(E11=1,"1 - Inicial",IF(E11=2,"2 - Básico",IF(E11=3,"3 - Intermedio",IF(E11=4,"4 - Avanzado","5 - Líder 5.0")))))</f>
        <v/>
      </c>
      <c r="G11" s="12">
        <f>IF(E11&lt;=1,"🚨 VULNERABILIDAD CRÍTICA: Proceso analógico o aislado. Alto riesgo de pérdida de competitividad.",IF(E11=2,"⚠️ ADOPCIÓN PARCIAL: Existen herramientas básicas pero persisten silos y falta de integración transversal.",IF(E11=3,"📈 EN DESARROLLO: Buena tracción operativa e integración; se requiere potenciar automatización y analítica.",IF(E11=4,"✅ MADUREZ SÓLIDA: Capacidad optimizada con analítica e IA aplicada. Foco en escalamiento.","🏆 LIDERAZGO DISRUPTIVO: Capacidad benchmark 5.0 basada en ecosistemas y co-creación continua."))))</f>
        <v/>
      </c>
      <c r="H11" s="12">
        <f>IF(E11&lt;=1,"Implementar plan de choque de digitalización rápida (Quick Win), estandarizar flujos y capacitar al equipo clave.",IF(E11=2,"Integrar sistemas en la nube, unificar fuentes de datos y establecer protocolos formales de uso y control.",IF(E11=3,"Automatizar flujos recurrentes (RPA/APIs), conectar tableros en tiempo real y habilitar analítica predictiva.",IF(E11=4,"Consolidar modelos de IA avanzada, interoperabilidad abierta y programas continuos de innovación.", "Explorar nuevos modelos de monetización, coinversión con partners y transferencia de buenas prácticas al sector."))))</f>
        <v/>
      </c>
      <c r="I11" s="12" t="inlineStr">
        <is>
          <t>Capacidad de integración plug-and-play con partners</t>
        </is>
      </c>
    </row>
    <row r="12" ht="42" customHeight="1">
      <c r="A12" s="22" t="inlineStr">
        <is>
          <t>MN-06</t>
        </is>
      </c>
      <c r="B12" s="14" t="inlineStr">
        <is>
          <t>Liderazgo en el Ecosistema Digital</t>
        </is>
      </c>
      <c r="C12" s="15" t="inlineStr">
        <is>
          <t>¿Cómo evalúa la articulación estratégica con startups, aceleradoras, universidades y socios de valor en el ecosistema digital?</t>
        </is>
      </c>
      <c r="D12" s="23" t="inlineStr">
        <is>
          <t>Organizacional</t>
        </is>
      </c>
      <c r="E12" s="24" t="n">
        <v>2</v>
      </c>
      <c r="F12" s="13">
        <f>IF(E12=0,"0 - Inexistente",IF(E12=1,"1 - Inicial",IF(E12=2,"2 - Básico",IF(E12=3,"3 - Intermedio",IF(E12=4,"4 - Avanzado","5 - Líder 5.0")))))</f>
        <v/>
      </c>
      <c r="G12" s="15">
        <f>IF(E12&lt;=1,"🚨 VULNERABILIDAD CRÍTICA: Proceso analógico o aislado. Alto riesgo de pérdida de competitividad.",IF(E12=2,"⚠️ ADOPCIÓN PARCIAL: Existen herramientas básicas pero persisten silos y falta de integración transversal.",IF(E12=3,"📈 EN DESARROLLO: Buena tracción operativa e integración; se requiere potenciar automatización y analítica.",IF(E12=4,"✅ MADUREZ SÓLIDA: Capacidad optimizada con analítica e IA aplicada. Foco en escalamiento.","🏆 LIDERAZGO DISRUPTIVO: Capacidad benchmark 5.0 basada en ecosistemas y co-creación continua."))))</f>
        <v/>
      </c>
      <c r="H12" s="15">
        <f>IF(E12&lt;=1,"Implementar plan de choque de digitalización rápida (Quick Win), estandarizar flujos y capacitar al equipo clave.",IF(E12=2,"Integrar sistemas en la nube, unificar fuentes de datos y establecer protocolos formales de uso y control.",IF(E12=3,"Automatizar flujos recurrentes (RPA/APIs), conectar tableros en tiempo real y habilitar analítica predictiva.",IF(E12=4,"Consolidar modelos de IA avanzada, interoperabilidad abierta y programas continuos de innovación.", "Explorar nuevos modelos de monetización, coinversión con partners y transferencia de buenas prácticas al sector."))))</f>
        <v/>
      </c>
      <c r="I12" s="15" t="inlineStr">
        <is>
          <t>Acceso a innovación abierta y coinversión</t>
        </is>
      </c>
    </row>
    <row r="13" ht="42" customHeight="1">
      <c r="A13" s="19" t="inlineStr">
        <is>
          <t>MN-07</t>
        </is>
      </c>
      <c r="B13" s="11" t="inlineStr">
        <is>
          <t>Gobernanza de la Innovación y Portafolio 5.0</t>
        </is>
      </c>
      <c r="C13" s="12" t="inlineStr">
        <is>
          <t>¿Cómo evalúa la asignación de presupuesto formal, medición de ROI de transformación y gestión del embudo de innovación?</t>
        </is>
      </c>
      <c r="D13" s="20" t="inlineStr">
        <is>
          <t>Organizacional</t>
        </is>
      </c>
      <c r="E13" s="21" t="n">
        <v>2</v>
      </c>
      <c r="F13" s="10">
        <f>IF(E13=0,"0 - Inexistente",IF(E13=1,"1 - Inicial",IF(E13=2,"2 - Básico",IF(E13=3,"3 - Intermedio",IF(E13=4,"4 - Avanzado","5 - Líder 5.0")))))</f>
        <v/>
      </c>
      <c r="G13" s="12">
        <f>IF(E13&lt;=1,"🚨 VULNERABILIDAD CRÍTICA: Proceso analógico o aislado. Alto riesgo de pérdida de competitividad.",IF(E13=2,"⚠️ ADOPCIÓN PARCIAL: Existen herramientas básicas pero persisten silos y falta de integración transversal.",IF(E13=3,"📈 EN DESARROLLO: Buena tracción operativa e integración; se requiere potenciar automatización y analítica.",IF(E13=4,"✅ MADUREZ SÓLIDA: Capacidad optimizada con analítica e IA aplicada. Foco en escalamiento.","🏆 LIDERAZGO DISRUPTIVO: Capacidad benchmark 5.0 basada en ecosistemas y co-creación continua."))))</f>
        <v/>
      </c>
      <c r="H13" s="12">
        <f>IF(E13&lt;=1,"Implementar plan de choque de digitalización rápida (Quick Win), estandarizar flujos y capacitar al equipo clave.",IF(E13=2,"Integrar sistemas en la nube, unificar fuentes de datos y establecer protocolos formales de uso y control.",IF(E13=3,"Automatizar flujos recurrentes (RPA/APIs), conectar tableros en tiempo real y habilitar analítica predictiva.",IF(E13=4,"Consolidar modelos de IA avanzada, interoperabilidad abierta y programas continuos de innovación.", "Explorar nuevos modelos de monetización, coinversión con partners y transferencia de buenas prácticas al sector."))))</f>
        <v/>
      </c>
      <c r="I13" s="12" t="inlineStr">
        <is>
          <t>Inversión inteligente y balanceada en el futuro</t>
        </is>
      </c>
    </row>
    <row r="14" ht="42" customHeight="1">
      <c r="A14" s="22" t="inlineStr">
        <is>
          <t>MN-08</t>
        </is>
      </c>
      <c r="B14" s="14" t="inlineStr">
        <is>
          <t>Adopción de Agilismo a Escala y Experimentación</t>
        </is>
      </c>
      <c r="C14" s="15" t="inlineStr">
        <is>
          <t>¿Cómo evalúa la adopción de marcos ágiles (Scrum, Kanban, OKRs) y la velocidad de aprendizaje frente a experimentos de mercado?</t>
        </is>
      </c>
      <c r="D14" s="23" t="inlineStr">
        <is>
          <t>Organizacional</t>
        </is>
      </c>
      <c r="E14" s="24" t="n">
        <v>3</v>
      </c>
      <c r="F14" s="13">
        <f>IF(E14=0,"0 - Inexistente",IF(E14=1,"1 - Inicial",IF(E14=2,"2 - Básico",IF(E14=3,"3 - Intermedio",IF(E14=4,"4 - Avanzado","5 - Líder 5.0")))))</f>
        <v/>
      </c>
      <c r="G14" s="15">
        <f>IF(E14&lt;=1,"🚨 VULNERABILIDAD CRÍTICA: Proceso analógico o aislado. Alto riesgo de pérdida de competitividad.",IF(E14=2,"⚠️ ADOPCIÓN PARCIAL: Existen herramientas básicas pero persisten silos y falta de integración transversal.",IF(E14=3,"📈 EN DESARROLLO: Buena tracción operativa e integración; se requiere potenciar automatización y analítica.",IF(E14=4,"✅ MADUREZ SÓLIDA: Capacidad optimizada con analítica e IA aplicada. Foco en escalamiento.","🏆 LIDERAZGO DISRUPTIVO: Capacidad benchmark 5.0 basada en ecosistemas y co-creación continua."))))</f>
        <v/>
      </c>
      <c r="H14" s="15">
        <f>IF(E14&lt;=1,"Implementar plan de choque de digitalización rápida (Quick Win), estandarizar flujos y capacitar al equipo clave.",IF(E14=2,"Integrar sistemas en la nube, unificar fuentes de datos y establecer protocolos formales de uso y control.",IF(E14=3,"Automatizar flujos recurrentes (RPA/APIs), conectar tableros en tiempo real y habilitar analítica predictiva.",IF(E14=4,"Consolidar modelos de IA avanzada, interoperabilidad abierta y programas continuos de innovación.", "Explorar nuevos modelos de monetización, coinversión con partners y transferencia de buenas prácticas al sector."))))</f>
        <v/>
      </c>
      <c r="I14" s="15" t="inlineStr">
        <is>
          <t>Capacidad de adaptación rápida y respuesta estratégica</t>
        </is>
      </c>
    </row>
    <row r="16" ht="28" customHeight="1">
      <c r="A16" s="25" t="inlineStr">
        <is>
          <t>PROMEDIO PONDERADO DEL MÓDULO (ÍNDICE DE MADUREZ)</t>
        </is>
      </c>
      <c r="B16" s="17" t="n"/>
      <c r="C16" s="17" t="n"/>
      <c r="D16" s="17" t="n"/>
      <c r="E16" s="26">
        <f>AVERAGE(E7:E14)</f>
        <v/>
      </c>
      <c r="F16" s="27">
        <f>IF(E16&lt;1.5,"Nivel 1 - Inicial",IF(E16&lt;2.5,"Nivel 2 - Básico",IF(E16&lt;3.5,"Nivel 3 - En Desarrollo",IF(E16&lt;4.5,"Nivel 4 - Avanzado","Nivel 5 - Líder 5.0"))))</f>
        <v/>
      </c>
      <c r="G16" s="28">
        <f>IF(E16&lt;2.5,"DIAGNÓSTICO GENERAL: Prioridad ALTA de intervención metodológica en este módulo.",IF(E16&lt;3.8,"DIAGNÓSTICO GENERAL: Desempeño MEDIO con potencial de aceleración digital y automatización.","DIAGNÓSTICO GENERAL: Nivel DESTACADO; consolidar liderazgo y sinergias 5.0."))</f>
        <v/>
      </c>
      <c r="H16" s="17" t="n"/>
      <c r="I16" s="17" t="n"/>
    </row>
  </sheetData>
  <mergeCells count="6">
    <mergeCell ref="G16:I16"/>
    <mergeCell ref="A2:I2"/>
    <mergeCell ref="A1:I1"/>
    <mergeCell ref="A3:I3"/>
    <mergeCell ref="A16:D16"/>
    <mergeCell ref="A4:I4"/>
  </mergeCells>
  <conditionalFormatting sqref="F7:F14">
    <cfRule type="cellIs" priority="1" operator="equal" dxfId="0">
      <formula>"5 - Líder 5.0"</formula>
    </cfRule>
    <cfRule type="cellIs" priority="2" operator="equal" dxfId="0">
      <formula>"4 - Avanzado"</formula>
    </cfRule>
    <cfRule type="cellIs" priority="3" operator="equal" dxfId="1">
      <formula>"3 - Intermedio"</formula>
    </cfRule>
    <cfRule type="cellIs" priority="4" operator="equal" dxfId="1">
      <formula>"2 - Básico"</formula>
    </cfRule>
    <cfRule type="cellIs" priority="5" operator="equal" dxfId="2">
      <formula>"1 - Inicial"</formula>
    </cfRule>
    <cfRule type="cellIs" priority="6" operator="equal" dxfId="2">
      <formula>"0 - Inexistente"</formula>
    </cfRule>
  </conditionalFormatting>
  <dataValidations count="1">
    <dataValidation sqref="E7:E14" showDropDown="0" showInputMessage="0" showErrorMessage="0" allowBlank="0" errorTitle="Puntaje no válido" error="Por favor seleccione un valor entre 0 y 5 de la lista." type="list">
      <formula1>"0,1,2,3,4,5"</formula1>
    </dataValidation>
  </dataValidations>
  <pageMargins left="0.35" right="0.35" top="0.7" bottom="0.7" header="0.3" footer="0.3"/>
  <pageSetup orientation="landscape" paperSize="1" fitToHeight="0" fitToWidth="1"/>
  <headerFooter>
    <oddHeader>&amp;L&amp;BMetodología de Diagnóstico Empresarial 5.0:&amp;B Transformación Digital&amp;R&amp;BXPROF | Comunidad 5.0&amp;B</oddHeader>
    <oddFooter>&amp;LHerramienta de Diagnóstico Digital XPROF - Portal Empresas 5.0&amp;CCódigo: DX-04-BIZ | Versión: 2.0&amp;RPágina &amp;P de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showGridLines="0" view="pageLayout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8" customWidth="1" min="3" max="3"/>
    <col width="10" customWidth="1" min="4" max="4"/>
    <col width="14" customWidth="1" min="5" max="5"/>
    <col width="14" customWidth="1" min="6" max="6"/>
    <col width="14" customWidth="1" min="7" max="7"/>
    <col width="16" customWidth="1" min="8" max="8"/>
    <col width="16" customWidth="1" min="9" max="9"/>
  </cols>
  <sheetData>
    <row r="1" ht="20" customHeight="1">
      <c r="A1" s="1" t="inlineStr">
        <is>
          <t>METODOLOGÍA DE DIAGNÓSTICO EN TRANSFORMACIÓN DIGITAL | EMPRESAS 5.0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 ht="18" customHeight="1">
      <c r="A2" s="3" t="inlineStr">
        <is>
          <t>DASHBOARD EJECUTIVO DE DIAGNÓSTICO Y RESULTADOS - MODELO DE NEGOCIO, PLATAFORMAS E INNOVACIÓN (BIZ)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 ht="24" customHeight="1">
      <c r="A3" s="4" t="inlineStr">
        <is>
          <t>Propósito: Visualización ejecutiva de indicadores clave, gráfico nativo de madurez y diagnóstico directivo.</t>
        </is>
      </c>
      <c r="B3" s="2" t="n"/>
      <c r="C3" s="2" t="n"/>
      <c r="D3" s="2" t="n"/>
      <c r="E3" s="2" t="n"/>
      <c r="F3" s="2" t="n"/>
      <c r="G3" s="2" t="n"/>
      <c r="H3" s="2" t="n"/>
      <c r="I3" s="2" t="n"/>
    </row>
    <row r="4" ht="17" customHeight="1">
      <c r="A4" s="5" t="inlineStr">
        <is>
          <t>XPROF Empresas 5.0 | Código: DX-04-BIZ | Dashboard de Mando Directivo</t>
        </is>
      </c>
      <c r="B4" s="2" t="n"/>
      <c r="C4" s="2" t="n"/>
      <c r="D4" s="2" t="n"/>
      <c r="E4" s="2" t="n"/>
      <c r="F4" s="2" t="n"/>
      <c r="G4" s="2" t="n"/>
      <c r="H4" s="2" t="n"/>
      <c r="I4" s="2" t="n"/>
    </row>
    <row r="6" ht="20" customHeight="1">
      <c r="A6" s="29" t="inlineStr">
        <is>
          <t>ÍNDICE DE MADUREZ (0 A 5)</t>
        </is>
      </c>
      <c r="B6" s="2" t="n"/>
      <c r="C6" s="29" t="inlineStr">
        <is>
          <t>TOTAL CAPACIDADES EVALUADAS</t>
        </is>
      </c>
      <c r="D6" s="2" t="n"/>
      <c r="E6" s="29" t="inlineStr">
        <is>
          <t>CAPACIDADES EN BRECHA (&lt;=2)</t>
        </is>
      </c>
      <c r="F6" s="2" t="n"/>
      <c r="G6" s="29" t="inlineStr">
        <is>
          <t>FORTALEZAS DIGITALES (&gt;=4)</t>
        </is>
      </c>
      <c r="H6" s="2" t="n"/>
      <c r="I6" s="2" t="n"/>
    </row>
    <row r="7" ht="20" customHeight="1">
      <c r="A7" s="30">
        <f>'Evaluación Modular'!E16</f>
        <v/>
      </c>
      <c r="B7" s="2" t="n"/>
      <c r="C7" s="31" t="n">
        <v>8</v>
      </c>
      <c r="D7" s="2" t="n"/>
      <c r="E7" s="32">
        <f>COUNTIF('Evaluación Modular'!E7:E14, "&lt;=2")</f>
        <v/>
      </c>
      <c r="F7" s="2" t="n"/>
      <c r="G7" s="33">
        <f>COUNTIF('Evaluación Modular'!E7:E14, "&gt;=4")</f>
        <v/>
      </c>
      <c r="H7" s="2" t="n"/>
      <c r="I7" s="2" t="n"/>
    </row>
    <row r="8" ht="20" customHeight="1">
      <c r="A8" s="27">
        <f>'Evaluación Modular'!F16</f>
        <v/>
      </c>
      <c r="B8" s="2" t="n"/>
      <c r="C8" s="34" t="inlineStr">
        <is>
          <t>100% de cobertura modular</t>
        </is>
      </c>
      <c r="D8" s="2" t="n"/>
      <c r="E8" s="34" t="inlineStr">
        <is>
          <t>Requieren plan de acción inmediato</t>
        </is>
      </c>
      <c r="F8" s="2" t="n"/>
      <c r="G8" s="34" t="inlineStr">
        <is>
          <t>Capacidades de ventaja competitiva</t>
        </is>
      </c>
      <c r="H8" s="2" t="n"/>
      <c r="I8" s="2" t="n"/>
    </row>
    <row r="10" ht="22" customHeight="1">
      <c r="A10" s="6" t="inlineStr">
        <is>
          <t>SÍNTESIS CONSULTIVA Y CONSEJO DIRECTIVO AUTOMÁTICO</t>
        </is>
      </c>
    </row>
    <row r="11" ht="26" customHeight="1">
      <c r="A11" s="35">
        <f>IF('Evaluación Modular'!E16&lt;2,"⚠️ DICTAMEN DE RIESGO: El módulo presenta un estado incipiente que vulnera la productividad y competitividad. Se recomienda activar el Plan de Choque de 4 semanas con foco en estandarización básica y digitalización documental.",IF('Evaluación Modular'!E16&lt;3.5,"📈 DICTAMEN DE TRANSICIÓN: La organización cuenta con bases operativas, pero persisten islas digitales y procesos manuales. Se recomienda priorizar la integración de flujos mediante APIs y automatización RPA en las capacidades señaladas en rojo.", "🏆 DICTAMEN DE LIDERAZGO: El módulo refleja una madurez sólida y optimizada. Se aconseja orientar la estrategia hacia la experimentación con Inteligencia Artificial generativa y la co-creación con el ecosistema."))</f>
        <v/>
      </c>
      <c r="B11" s="36" t="n"/>
      <c r="C11" s="36" t="n"/>
      <c r="D11" s="36" t="n"/>
      <c r="E11" s="36" t="n"/>
      <c r="F11" s="36" t="n"/>
      <c r="G11" s="36" t="n"/>
      <c r="H11" s="36" t="n"/>
      <c r="I11" s="36" t="n"/>
    </row>
    <row r="12" ht="26" customHeight="1">
      <c r="A12" s="36" t="n"/>
      <c r="B12" s="36" t="n"/>
      <c r="C12" s="36" t="n"/>
      <c r="D12" s="36" t="n"/>
      <c r="E12" s="36" t="n"/>
      <c r="F12" s="36" t="n"/>
      <c r="G12" s="36" t="n"/>
      <c r="H12" s="36" t="n"/>
      <c r="I12" s="36" t="n"/>
    </row>
    <row r="14" ht="20" customHeight="1">
      <c r="A14" s="6" t="inlineStr">
        <is>
          <t>DETALLE DE CAPACIDADES EVALUADAS</t>
        </is>
      </c>
    </row>
    <row r="15" ht="18" customHeight="1">
      <c r="A15" s="37" t="inlineStr">
        <is>
          <t>Capacidad Estratégica</t>
        </is>
      </c>
      <c r="B15" s="17" t="n"/>
      <c r="C15" s="17" t="n"/>
      <c r="D15" s="9" t="inlineStr">
        <is>
          <t>Puntaje</t>
        </is>
      </c>
    </row>
    <row r="16" ht="18" customHeight="1">
      <c r="A16" s="15">
        <f>'Evaluación Modular'!B7</f>
        <v/>
      </c>
      <c r="B16" s="38" t="n"/>
      <c r="C16" s="38" t="n"/>
      <c r="D16" s="13">
        <f>'Evaluación Modular'!E7</f>
        <v/>
      </c>
    </row>
    <row r="17" ht="18" customHeight="1">
      <c r="A17" s="12">
        <f>'Evaluación Modular'!B8</f>
        <v/>
      </c>
      <c r="B17" s="8" t="n"/>
      <c r="C17" s="8" t="n"/>
      <c r="D17" s="10">
        <f>'Evaluación Modular'!E8</f>
        <v/>
      </c>
    </row>
    <row r="18" ht="18" customHeight="1">
      <c r="A18" s="15">
        <f>'Evaluación Modular'!B9</f>
        <v/>
      </c>
      <c r="B18" s="38" t="n"/>
      <c r="C18" s="38" t="n"/>
      <c r="D18" s="13">
        <f>'Evaluación Modular'!E9</f>
        <v/>
      </c>
    </row>
    <row r="19" ht="18" customHeight="1">
      <c r="A19" s="12">
        <f>'Evaluación Modular'!B10</f>
        <v/>
      </c>
      <c r="B19" s="8" t="n"/>
      <c r="C19" s="8" t="n"/>
      <c r="D19" s="10">
        <f>'Evaluación Modular'!E10</f>
        <v/>
      </c>
    </row>
    <row r="20" ht="18" customHeight="1">
      <c r="A20" s="15">
        <f>'Evaluación Modular'!B11</f>
        <v/>
      </c>
      <c r="B20" s="38" t="n"/>
      <c r="C20" s="38" t="n"/>
      <c r="D20" s="13">
        <f>'Evaluación Modular'!E11</f>
        <v/>
      </c>
    </row>
    <row r="21" ht="18" customHeight="1">
      <c r="A21" s="12">
        <f>'Evaluación Modular'!B12</f>
        <v/>
      </c>
      <c r="B21" s="8" t="n"/>
      <c r="C21" s="8" t="n"/>
      <c r="D21" s="10">
        <f>'Evaluación Modular'!E12</f>
        <v/>
      </c>
    </row>
    <row r="22" ht="18" customHeight="1">
      <c r="A22" s="15">
        <f>'Evaluación Modular'!B13</f>
        <v/>
      </c>
      <c r="B22" s="38" t="n"/>
      <c r="C22" s="38" t="n"/>
      <c r="D22" s="13">
        <f>'Evaluación Modular'!E13</f>
        <v/>
      </c>
    </row>
    <row r="23" ht="18" customHeight="1">
      <c r="A23" s="12">
        <f>'Evaluación Modular'!B14</f>
        <v/>
      </c>
      <c r="B23" s="8" t="n"/>
      <c r="C23" s="8" t="n"/>
      <c r="D23" s="10">
        <f>'Evaluación Modular'!E14</f>
        <v/>
      </c>
    </row>
  </sheetData>
  <mergeCells count="28">
    <mergeCell ref="C6:D6"/>
    <mergeCell ref="G6:I6"/>
    <mergeCell ref="A18:C18"/>
    <mergeCell ref="A3:I3"/>
    <mergeCell ref="A21:C21"/>
    <mergeCell ref="E8:F8"/>
    <mergeCell ref="A6:B6"/>
    <mergeCell ref="A2:I2"/>
    <mergeCell ref="A7:B7"/>
    <mergeCell ref="A11:I12"/>
    <mergeCell ref="A23:C23"/>
    <mergeCell ref="A22:C22"/>
    <mergeCell ref="A17:C17"/>
    <mergeCell ref="A4:I4"/>
    <mergeCell ref="A20:C20"/>
    <mergeCell ref="E6:F6"/>
    <mergeCell ref="A19:C19"/>
    <mergeCell ref="A10:I10"/>
    <mergeCell ref="A15:C15"/>
    <mergeCell ref="A8:B8"/>
    <mergeCell ref="C8:D8"/>
    <mergeCell ref="C7:D7"/>
    <mergeCell ref="E7:F7"/>
    <mergeCell ref="A1:I1"/>
    <mergeCell ref="G8:I8"/>
    <mergeCell ref="G7:I7"/>
    <mergeCell ref="A16:C16"/>
    <mergeCell ref="A14:D14"/>
  </mergeCells>
  <pageMargins left="0.35" right="0.35" top="0.7" bottom="0.7" header="0.3" footer="0.3"/>
  <pageSetup orientation="landscape" paperSize="1" fitToHeight="0" fitToWidth="1"/>
  <headerFooter>
    <oddHeader>&amp;L&amp;BMetodología de Diagnóstico Empresarial 5.0:&amp;B Transformación Digital&amp;R&amp;BXPROF | Comunidad 5.0&amp;B</oddHeader>
    <oddFooter>&amp;LHerramienta de Diagnóstico Digital XPROF - Portal Empresas 5.0&amp;CCódigo: DX-04-BIZ | Versión: 2.0&amp;RPágina &amp;P de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2026-08-28T01:18:11Z</dcterms:created>
  <dcterms:modified xsi:type="dcterms:W3CDTF">2026-08-28T01:18:11Z</dcterms:modified>
</cp:coreProperties>
</file>